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Novembe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E18" i="1"/>
  <c r="C18" i="1"/>
  <c r="F17" i="1"/>
  <c r="C17" i="1"/>
  <c r="E17" i="1" s="1"/>
  <c r="F16" i="1"/>
  <c r="E16" i="1"/>
  <c r="C16" i="1"/>
  <c r="F15" i="1"/>
  <c r="C15" i="1"/>
  <c r="E15" i="1" s="1"/>
  <c r="F14" i="1"/>
  <c r="E14" i="1"/>
  <c r="C14" i="1"/>
  <c r="F13" i="1"/>
  <c r="F20" i="1" s="1"/>
  <c r="C13" i="1"/>
  <c r="E13" i="1" s="1"/>
  <c r="F9" i="1"/>
  <c r="C9" i="1"/>
  <c r="E9" i="1" s="1"/>
  <c r="F8" i="1"/>
  <c r="E8" i="1"/>
  <c r="C8" i="1"/>
  <c r="F7" i="1"/>
  <c r="C7" i="1"/>
  <c r="E7" i="1" s="1"/>
  <c r="F6" i="1"/>
  <c r="E6" i="1"/>
  <c r="C6" i="1"/>
  <c r="F5" i="1"/>
  <c r="C5" i="1"/>
  <c r="E5" i="1" s="1"/>
  <c r="F4" i="1"/>
  <c r="F11" i="1" s="1"/>
  <c r="F22" i="1" s="1"/>
  <c r="E4" i="1"/>
  <c r="C4" i="1"/>
</calcChain>
</file>

<file path=xl/sharedStrings.xml><?xml version="1.0" encoding="utf-8"?>
<sst xmlns="http://schemas.openxmlformats.org/spreadsheetml/2006/main" count="25" uniqueCount="24">
  <si>
    <t>Cobber Souvenirs</t>
  </si>
  <si>
    <t>Clothing</t>
  </si>
  <si>
    <t>Pre-Tax Price</t>
  </si>
  <si>
    <t>Sale Price</t>
  </si>
  <si>
    <t>Units Sold</t>
  </si>
  <si>
    <t>Gross Profit</t>
  </si>
  <si>
    <t>Net Profit</t>
  </si>
  <si>
    <t>I Love Australia T-shirt</t>
  </si>
  <si>
    <t>Bruce Went T-shirt</t>
  </si>
  <si>
    <t>Conquered T-shirt</t>
  </si>
  <si>
    <t>Fencing Platypus T-shirt</t>
  </si>
  <si>
    <t>Gurgle T-shirt</t>
  </si>
  <si>
    <t>Saved by the Bell T-shirt</t>
  </si>
  <si>
    <t>Sub Total:</t>
  </si>
  <si>
    <t>Soft Toys</t>
  </si>
  <si>
    <t>Koalas 6-Pack</t>
  </si>
  <si>
    <t>Large Echidna</t>
  </si>
  <si>
    <t>Emu Egg</t>
  </si>
  <si>
    <t>Platypus Pyjama Bag</t>
  </si>
  <si>
    <t>Insulated Penguin</t>
  </si>
  <si>
    <t>Great White Shark Mobile Phone Holder</t>
  </si>
  <si>
    <t>Old Tax</t>
  </si>
  <si>
    <t>New Tax</t>
  </si>
  <si>
    <t>GRAND 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</si>
</sst>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36"/>
      <color rgb="FF92D050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164" fontId="4" fillId="0" borderId="0" xfId="0" applyNumberFormat="1" applyFont="1" applyFill="1" applyBorder="1"/>
    <xf numFmtId="9" fontId="4" fillId="0" borderId="0" xfId="1" applyFont="1" applyFill="1" applyBorder="1"/>
    <xf numFmtId="0" fontId="3" fillId="2" borderId="1" xfId="0" applyFont="1" applyFill="1" applyBorder="1"/>
    <xf numFmtId="164" fontId="4" fillId="2" borderId="1" xfId="0" applyNumberFormat="1" applyFont="1" applyFill="1" applyBorder="1"/>
    <xf numFmtId="0" fontId="5" fillId="2" borderId="2" xfId="0" applyFont="1" applyFill="1" applyBorder="1"/>
    <xf numFmtId="0" fontId="3" fillId="2" borderId="3" xfId="0" applyFont="1" applyFill="1" applyBorder="1"/>
    <xf numFmtId="164" fontId="4" fillId="2" borderId="3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sqref="A1:F1"/>
    </sheetView>
  </sheetViews>
  <sheetFormatPr defaultRowHeight="15" x14ac:dyDescent="0.25"/>
  <cols>
    <col min="1" max="1" width="38.85546875" customWidth="1"/>
    <col min="2" max="3" width="13.85546875" customWidth="1"/>
    <col min="4" max="4" width="15.7109375" bestFit="1" customWidth="1"/>
    <col min="5" max="6" width="13.85546875" customWidth="1"/>
  </cols>
  <sheetData>
    <row r="1" spans="1:6" ht="48" thickBot="1" x14ac:dyDescent="0.8">
      <c r="A1" s="9" t="s">
        <v>0</v>
      </c>
      <c r="B1" s="9"/>
      <c r="C1" s="9"/>
      <c r="D1" s="9"/>
      <c r="E1" s="9"/>
      <c r="F1" s="9"/>
    </row>
    <row r="2" spans="1:6" ht="15.75" thickTop="1" x14ac:dyDescent="0.25">
      <c r="A2" s="1"/>
      <c r="B2" s="1"/>
      <c r="C2" s="1"/>
      <c r="D2" s="1"/>
      <c r="E2" s="1"/>
      <c r="F2" s="1"/>
    </row>
    <row r="3" spans="1:6" ht="15.75" x14ac:dyDescent="0.2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ht="15.75" x14ac:dyDescent="0.25">
      <c r="A4" s="4" t="s">
        <v>7</v>
      </c>
      <c r="B4" s="5">
        <v>36</v>
      </c>
      <c r="C4" s="5">
        <f t="shared" ref="C4:C9" si="0">B4*$B$21+B4</f>
        <v>39.6</v>
      </c>
      <c r="D4" s="4">
        <v>1200</v>
      </c>
      <c r="E4" s="5">
        <f t="shared" ref="E4:E9" si="1">C4*D4</f>
        <v>47520</v>
      </c>
      <c r="F4" s="5">
        <f t="shared" ref="F4:F9" si="2">B4*D4</f>
        <v>43200</v>
      </c>
    </row>
    <row r="5" spans="1:6" ht="15.75" x14ac:dyDescent="0.25">
      <c r="A5" s="4" t="s">
        <v>8</v>
      </c>
      <c r="B5" s="5">
        <v>42</v>
      </c>
      <c r="C5" s="5">
        <f t="shared" si="0"/>
        <v>46.2</v>
      </c>
      <c r="D5" s="4">
        <v>500</v>
      </c>
      <c r="E5" s="5">
        <f t="shared" si="1"/>
        <v>23100</v>
      </c>
      <c r="F5" s="5">
        <f t="shared" si="2"/>
        <v>21000</v>
      </c>
    </row>
    <row r="6" spans="1:6" ht="15.75" x14ac:dyDescent="0.25">
      <c r="A6" s="4" t="s">
        <v>9</v>
      </c>
      <c r="B6" s="5">
        <v>36</v>
      </c>
      <c r="C6" s="5">
        <f t="shared" si="0"/>
        <v>39.6</v>
      </c>
      <c r="D6" s="4">
        <v>324</v>
      </c>
      <c r="E6" s="5">
        <f t="shared" si="1"/>
        <v>12830.4</v>
      </c>
      <c r="F6" s="5">
        <f t="shared" si="2"/>
        <v>11664</v>
      </c>
    </row>
    <row r="7" spans="1:6" ht="15.75" x14ac:dyDescent="0.25">
      <c r="A7" s="4" t="s">
        <v>10</v>
      </c>
      <c r="B7" s="5">
        <v>40</v>
      </c>
      <c r="C7" s="5">
        <f t="shared" si="0"/>
        <v>44</v>
      </c>
      <c r="D7" s="4">
        <v>678</v>
      </c>
      <c r="E7" s="5">
        <f t="shared" si="1"/>
        <v>29832</v>
      </c>
      <c r="F7" s="5">
        <f t="shared" si="2"/>
        <v>27120</v>
      </c>
    </row>
    <row r="8" spans="1:6" ht="15.75" x14ac:dyDescent="0.25">
      <c r="A8" s="4" t="s">
        <v>11</v>
      </c>
      <c r="B8" s="5">
        <v>36</v>
      </c>
      <c r="C8" s="5">
        <f t="shared" si="0"/>
        <v>39.6</v>
      </c>
      <c r="D8" s="4">
        <v>120</v>
      </c>
      <c r="E8" s="5">
        <f t="shared" si="1"/>
        <v>4752</v>
      </c>
      <c r="F8" s="5">
        <f t="shared" si="2"/>
        <v>4320</v>
      </c>
    </row>
    <row r="9" spans="1:6" ht="15.75" x14ac:dyDescent="0.25">
      <c r="A9" s="4" t="s">
        <v>12</v>
      </c>
      <c r="B9" s="5">
        <v>28</v>
      </c>
      <c r="C9" s="5">
        <f t="shared" si="0"/>
        <v>30.8</v>
      </c>
      <c r="D9" s="4">
        <v>800</v>
      </c>
      <c r="E9" s="5">
        <f t="shared" si="1"/>
        <v>24640</v>
      </c>
      <c r="F9" s="5">
        <f t="shared" si="2"/>
        <v>22400</v>
      </c>
    </row>
    <row r="10" spans="1:6" ht="15.75" x14ac:dyDescent="0.25">
      <c r="A10" s="4"/>
      <c r="B10" s="4"/>
      <c r="C10" s="4"/>
      <c r="D10" s="4"/>
      <c r="E10" s="5"/>
      <c r="F10" s="5"/>
    </row>
    <row r="11" spans="1:6" ht="15.75" x14ac:dyDescent="0.25">
      <c r="A11" s="4"/>
      <c r="B11" s="4"/>
      <c r="C11" s="4"/>
      <c r="D11" s="10" t="s">
        <v>13</v>
      </c>
      <c r="E11" s="11"/>
      <c r="F11" s="11">
        <f>SUM(F4:F10)</f>
        <v>129704</v>
      </c>
    </row>
    <row r="12" spans="1:6" ht="15.75" x14ac:dyDescent="0.25">
      <c r="A12" s="2" t="s">
        <v>14</v>
      </c>
      <c r="B12" s="4"/>
      <c r="C12" s="4"/>
      <c r="D12" s="4"/>
      <c r="E12" s="5"/>
      <c r="F12" s="5"/>
    </row>
    <row r="13" spans="1:6" ht="15.75" x14ac:dyDescent="0.25">
      <c r="A13" s="4" t="s">
        <v>15</v>
      </c>
      <c r="B13" s="5">
        <v>45.37</v>
      </c>
      <c r="C13" s="5">
        <f t="shared" ref="C13:C18" si="3">B13*$B$21+B13</f>
        <v>49.906999999999996</v>
      </c>
      <c r="D13" s="4">
        <v>3400</v>
      </c>
      <c r="E13" s="5">
        <f t="shared" ref="E13:E18" si="4">C13*D13</f>
        <v>169683.8</v>
      </c>
      <c r="F13" s="5">
        <f t="shared" ref="F13:F18" si="5">B13*D13</f>
        <v>154258</v>
      </c>
    </row>
    <row r="14" spans="1:6" ht="15.75" x14ac:dyDescent="0.25">
      <c r="A14" s="4" t="s">
        <v>16</v>
      </c>
      <c r="B14" s="5">
        <v>74.5</v>
      </c>
      <c r="C14" s="5">
        <f t="shared" si="3"/>
        <v>81.95</v>
      </c>
      <c r="D14" s="4">
        <v>112</v>
      </c>
      <c r="E14" s="5">
        <f t="shared" si="4"/>
        <v>9178.4</v>
      </c>
      <c r="F14" s="5">
        <f t="shared" si="5"/>
        <v>8344</v>
      </c>
    </row>
    <row r="15" spans="1:6" ht="15.75" x14ac:dyDescent="0.25">
      <c r="A15" s="4" t="s">
        <v>17</v>
      </c>
      <c r="B15" s="5">
        <v>15.87</v>
      </c>
      <c r="C15" s="5">
        <f t="shared" si="3"/>
        <v>17.457000000000001</v>
      </c>
      <c r="D15" s="4">
        <v>300</v>
      </c>
      <c r="E15" s="5">
        <f t="shared" si="4"/>
        <v>5237.1000000000004</v>
      </c>
      <c r="F15" s="5">
        <f t="shared" si="5"/>
        <v>4761</v>
      </c>
    </row>
    <row r="16" spans="1:6" ht="15.75" x14ac:dyDescent="0.25">
      <c r="A16" s="4" t="s">
        <v>18</v>
      </c>
      <c r="B16" s="5">
        <v>36</v>
      </c>
      <c r="C16" s="5">
        <f t="shared" si="3"/>
        <v>39.6</v>
      </c>
      <c r="D16" s="4">
        <v>1276</v>
      </c>
      <c r="E16" s="5">
        <f t="shared" si="4"/>
        <v>50529.599999999999</v>
      </c>
      <c r="F16" s="5">
        <f t="shared" si="5"/>
        <v>45936</v>
      </c>
    </row>
    <row r="17" spans="1:6" ht="15.75" x14ac:dyDescent="0.25">
      <c r="A17" s="4" t="s">
        <v>19</v>
      </c>
      <c r="B17" s="5">
        <v>36</v>
      </c>
      <c r="C17" s="5">
        <f t="shared" si="3"/>
        <v>39.6</v>
      </c>
      <c r="D17" s="4">
        <v>250</v>
      </c>
      <c r="E17" s="5">
        <f t="shared" si="4"/>
        <v>9900</v>
      </c>
      <c r="F17" s="5">
        <f t="shared" si="5"/>
        <v>9000</v>
      </c>
    </row>
    <row r="18" spans="1:6" ht="15.75" x14ac:dyDescent="0.25">
      <c r="A18" s="4" t="s">
        <v>20</v>
      </c>
      <c r="B18" s="5">
        <v>36.799999999999997</v>
      </c>
      <c r="C18" s="5">
        <f t="shared" si="3"/>
        <v>40.479999999999997</v>
      </c>
      <c r="D18" s="4">
        <v>803</v>
      </c>
      <c r="E18" s="5">
        <f t="shared" si="4"/>
        <v>32505.439999999999</v>
      </c>
      <c r="F18" s="5">
        <f t="shared" si="5"/>
        <v>29550.399999999998</v>
      </c>
    </row>
    <row r="19" spans="1:6" ht="15.75" x14ac:dyDescent="0.25">
      <c r="A19" s="4"/>
      <c r="B19" s="4"/>
      <c r="C19" s="4"/>
      <c r="D19" s="4"/>
      <c r="E19" s="5"/>
      <c r="F19" s="5"/>
    </row>
    <row r="20" spans="1:6" ht="15.75" x14ac:dyDescent="0.25">
      <c r="A20" s="4"/>
      <c r="B20" s="4"/>
      <c r="C20" s="4"/>
      <c r="D20" s="2" t="s">
        <v>13</v>
      </c>
      <c r="E20" s="5"/>
      <c r="F20" s="5">
        <f>SUM(F13:F19)</f>
        <v>251849.4</v>
      </c>
    </row>
    <row r="21" spans="1:6" ht="15.75" x14ac:dyDescent="0.25">
      <c r="A21" s="3" t="s">
        <v>21</v>
      </c>
      <c r="B21" s="6">
        <v>0.1</v>
      </c>
      <c r="C21" s="4"/>
      <c r="D21" s="4"/>
      <c r="E21" s="5"/>
      <c r="F21" s="5"/>
    </row>
    <row r="22" spans="1:6" ht="16.5" thickBot="1" x14ac:dyDescent="0.3">
      <c r="A22" s="3" t="s">
        <v>22</v>
      </c>
      <c r="B22" s="6">
        <v>0.2</v>
      </c>
      <c r="C22" s="4"/>
      <c r="D22" s="7" t="s">
        <v>23</v>
      </c>
      <c r="E22" s="8"/>
      <c r="F22" s="8">
        <f>SUM(F11,F20)</f>
        <v>381553.4</v>
      </c>
    </row>
    <row r="23" spans="1:6" ht="15.75" thickTop="1" x14ac:dyDescent="0.25">
      <c r="A23" s="1"/>
      <c r="B23" s="1"/>
      <c r="C23" s="1"/>
      <c r="D23" s="1"/>
      <c r="E23" s="1"/>
      <c r="F23" s="1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November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2014-03-13T02:29:09Z</dcterms:created>
  <dcterms:modified xsi:type="dcterms:W3CDTF">2014-03-13T02:32:43Z</dcterms:modified>
</cp:coreProperties>
</file>